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<sst xmlns="http://schemas.openxmlformats.org/spreadsheetml/2006/main" count="48" uniqueCount="46">
  <si>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Название команды:</t>
  </si>
  <si>
    <t>Название стадиона:</t>
  </si>
  <si>
    <t>Доход</t>
  </si>
  <si>
    <t>Убыток</t>
  </si>
  <si>
    <t>%</t>
  </si>
  <si>
    <t>Строиться/срок постройки</t>
  </si>
  <si>
    <t>Количество мест:</t>
  </si>
  <si>
    <t>Качество мест:</t>
  </si>
  <si>
    <t>стандарт</t>
  </si>
  <si>
    <t>Навес:</t>
  </si>
  <si>
    <t>-</t>
  </si>
  <si>
    <t>Инфраструктура:</t>
  </si>
  <si>
    <t>Соперник</t>
  </si>
  <si>
    <t>Реклама матча</t>
  </si>
  <si>
    <t>Цена билета:</t>
  </si>
  <si>
    <t>Болельщиков</t>
  </si>
  <si>
    <t>Доход от продажы билетов:</t>
  </si>
  <si>
    <t>Спонсор:</t>
  </si>
  <si>
    <t>ТВ:</t>
  </si>
  <si>
    <t>Радио:</t>
  </si>
  <si>
    <t>Состав команды:</t>
  </si>
  <si>
    <t>Контракт</t>
  </si>
  <si>
    <t>Очковые</t>
  </si>
  <si>
    <t>в матче</t>
  </si>
  <si>
    <t>Приезд легионера</t>
  </si>
  <si>
    <t>Состав на матч:</t>
  </si>
  <si>
    <t>очковые:</t>
  </si>
  <si>
    <t>Платёжная ведомость команды</t>
  </si>
  <si>
    <t xml:space="preserve">Доход от матча </t>
  </si>
  <si>
    <t>дома</t>
  </si>
  <si>
    <t>в гостях</t>
  </si>
  <si>
    <t xml:space="preserve">Joe Screen </t>
  </si>
  <si>
    <t xml:space="preserve">Daniel Davidsson </t>
  </si>
  <si>
    <t>Jonas Davidsson</t>
  </si>
  <si>
    <t xml:space="preserve">Matthias Schultz </t>
  </si>
  <si>
    <t xml:space="preserve">Rene Schaefer  </t>
  </si>
  <si>
    <t xml:space="preserve">Sebastian Skrzypczak </t>
  </si>
  <si>
    <t xml:space="preserve">Jacek Rempała </t>
  </si>
  <si>
    <t xml:space="preserve">Agfa </t>
  </si>
  <si>
    <t>Puls</t>
  </si>
  <si>
    <t>Radio Regionalne</t>
  </si>
  <si>
    <t>SK SIGNAL</t>
  </si>
  <si>
    <t>Olympic stadiym of I.Marko</t>
  </si>
  <si>
    <t>Tomasz Piszcz</t>
  </si>
  <si>
    <t>Jacek Krzyżaniak</t>
  </si>
  <si>
    <t>Tomasz Łukaszewicz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</si>
</sst>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3" borderId="0" xfId="0" applyFont="1" applyFill="1" applyAlignment="1">
      <alignment/>
    </xf>
    <xf numFmtId="2" fontId="0" fillId="3" borderId="0" xfId="0" applyNumberFormat="1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4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1" fillId="0" borderId="4" xfId="0" applyFont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Alignment="1">
      <alignment wrapText="1"/>
    </xf>
    <xf numFmtId="0" fontId="6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19.75390625" style="0" bestFit="1" customWidth="1"/>
    <col min="2" max="2" width="15.25390625" style="0" customWidth="1"/>
  </cols>
  <sheetData>
    <row r="1" spans="1:6" ht="13.5" thickBot="1">
      <c r="A1" s="43" t="s">
        <v>0</v>
      </c>
      <c r="B1" s="51"/>
      <c r="C1" s="52" t="s">
        <v>41</v>
      </c>
      <c r="D1" s="53"/>
      <c r="E1" s="53"/>
      <c r="F1" s="54"/>
    </row>
    <row r="2" spans="1:6" ht="13.5" thickBot="1">
      <c r="A2" s="43" t="s">
        <v>1</v>
      </c>
      <c r="B2" s="51"/>
      <c r="C2" s="55" t="s">
        <v>42</v>
      </c>
      <c r="D2" s="56"/>
      <c r="E2" s="56"/>
      <c r="F2" s="57"/>
    </row>
    <row r="3" spans="1:10" ht="13.5" thickBot="1">
      <c r="A3" s="1"/>
      <c r="B3" s="1"/>
      <c r="C3" s="2"/>
      <c r="D3" s="2"/>
      <c r="E3" s="2"/>
      <c r="F3" s="2"/>
      <c r="H3" s="3" t="s">
        <v>2</v>
      </c>
      <c r="J3" s="3" t="s">
        <v>3</v>
      </c>
    </row>
    <row r="4" spans="5:11" ht="13.5" thickBot="1">
      <c r="E4" s="4" t="s">
        <v>4</v>
      </c>
      <c r="F4" s="49" t="s">
        <v>5</v>
      </c>
      <c r="G4" s="44"/>
      <c r="K4" s="5"/>
    </row>
    <row r="5" spans="1:10" ht="13.5" thickBot="1">
      <c r="A5" s="43" t="s">
        <v>6</v>
      </c>
      <c r="B5" s="51"/>
      <c r="C5" s="47">
        <v>5000</v>
      </c>
      <c r="D5" s="48"/>
      <c r="E5" s="6"/>
      <c r="F5" s="49"/>
      <c r="G5" s="44"/>
      <c r="J5" s="7"/>
    </row>
    <row r="6" spans="1:10" ht="13.5" thickBot="1">
      <c r="A6" s="43" t="s">
        <v>7</v>
      </c>
      <c r="B6" s="51"/>
      <c r="C6" s="47" t="s">
        <v>8</v>
      </c>
      <c r="D6" s="48"/>
      <c r="E6" s="6">
        <v>5</v>
      </c>
      <c r="F6" s="49"/>
      <c r="G6" s="44"/>
      <c r="J6" s="7"/>
    </row>
    <row r="7" spans="1:10" ht="13.5" thickBot="1">
      <c r="A7" s="43" t="s">
        <v>9</v>
      </c>
      <c r="B7" s="51"/>
      <c r="C7" s="47" t="s">
        <v>10</v>
      </c>
      <c r="D7" s="48"/>
      <c r="E7" s="6"/>
      <c r="F7" s="49"/>
      <c r="G7" s="44"/>
      <c r="J7" s="7"/>
    </row>
    <row r="8" spans="1:10" ht="13.5" thickBot="1">
      <c r="A8" s="45" t="s">
        <v>11</v>
      </c>
      <c r="B8" s="46"/>
      <c r="C8" s="47" t="s">
        <v>8</v>
      </c>
      <c r="D8" s="48"/>
      <c r="E8" s="6">
        <v>5</v>
      </c>
      <c r="F8" s="49"/>
      <c r="G8" s="44"/>
      <c r="J8" s="7"/>
    </row>
    <row r="9" ht="13.5" thickBot="1"/>
    <row r="10" spans="1:5" ht="13.5" thickBot="1">
      <c r="A10" s="43" t="s">
        <v>12</v>
      </c>
      <c r="B10" s="44"/>
      <c r="C10" s="50"/>
      <c r="D10" s="48"/>
      <c r="E10" s="4"/>
    </row>
    <row r="11" spans="1:10" ht="13.5" thickBot="1">
      <c r="A11" s="43" t="s">
        <v>13</v>
      </c>
      <c r="B11" s="44"/>
      <c r="C11" s="8"/>
      <c r="E11" s="4"/>
      <c r="J11" s="7">
        <f>C11</f>
        <v>0</v>
      </c>
    </row>
    <row r="12" spans="1:5" ht="13.5" thickBot="1">
      <c r="A12" s="43" t="s">
        <v>14</v>
      </c>
      <c r="B12" s="44"/>
      <c r="C12" s="9"/>
      <c r="E12" s="4"/>
    </row>
    <row r="13" spans="1:3" ht="13.5" thickBot="1">
      <c r="A13" s="45" t="s">
        <v>15</v>
      </c>
      <c r="B13" s="44"/>
      <c r="C13" s="10">
        <f>(E6+E8+E10+E11+E12)*C5/100</f>
        <v>500</v>
      </c>
    </row>
    <row r="14" spans="1:8" ht="13.5" thickBot="1">
      <c r="A14" s="45" t="s">
        <v>16</v>
      </c>
      <c r="B14" s="44"/>
      <c r="C14" s="4">
        <f>C13*C12</f>
        <v>0</v>
      </c>
      <c r="H14" s="11">
        <f>C14</f>
        <v>0</v>
      </c>
    </row>
    <row r="15" ht="13.5" thickBot="1"/>
    <row r="16" spans="1:8" ht="13.5" thickBot="1">
      <c r="A16" s="12" t="s">
        <v>17</v>
      </c>
      <c r="B16" s="58" t="s">
        <v>38</v>
      </c>
      <c r="C16">
        <v>21000</v>
      </c>
      <c r="H16" s="11"/>
    </row>
    <row r="17" spans="1:8" ht="13.5" thickBot="1">
      <c r="A17" s="12" t="s">
        <v>18</v>
      </c>
      <c r="B17" s="59" t="s">
        <v>39</v>
      </c>
      <c r="C17">
        <v>22000</v>
      </c>
      <c r="H17" s="11"/>
    </row>
    <row r="18" spans="1:8" ht="13.5" thickBot="1">
      <c r="A18" s="12" t="s">
        <v>19</v>
      </c>
      <c r="B18" s="59" t="s">
        <v>40</v>
      </c>
      <c r="C18">
        <v>5000</v>
      </c>
      <c r="H18" s="11"/>
    </row>
    <row r="20" spans="1:6" ht="13.5" thickBot="1">
      <c r="A20" s="39" t="s">
        <v>20</v>
      </c>
      <c r="B20" s="40"/>
      <c r="C20" s="13" t="s">
        <v>21</v>
      </c>
      <c r="D20" s="14" t="s">
        <v>22</v>
      </c>
      <c r="E20" s="13" t="s">
        <v>23</v>
      </c>
      <c r="F20" s="14" t="s">
        <v>24</v>
      </c>
    </row>
    <row r="21" spans="1:10" ht="13.5" thickBot="1">
      <c r="A21" s="30" t="s">
        <v>31</v>
      </c>
      <c r="B21" s="31">
        <v>7.5</v>
      </c>
      <c r="C21" s="32">
        <v>51500</v>
      </c>
      <c r="D21" s="32">
        <v>748</v>
      </c>
      <c r="E21" s="33"/>
      <c r="F21" s="32">
        <v>2530</v>
      </c>
      <c r="J21" s="5"/>
    </row>
    <row r="22" spans="1:10" ht="13.5" thickBot="1">
      <c r="A22" s="30" t="s">
        <v>32</v>
      </c>
      <c r="B22" s="31">
        <v>6.83</v>
      </c>
      <c r="C22" s="34">
        <v>23000</v>
      </c>
      <c r="D22" s="34">
        <v>575</v>
      </c>
      <c r="E22" s="29"/>
      <c r="F22" s="34">
        <v>2185</v>
      </c>
      <c r="J22" s="5"/>
    </row>
    <row r="23" spans="1:10" ht="13.5" thickBot="1">
      <c r="A23" s="30" t="s">
        <v>33</v>
      </c>
      <c r="B23" s="31">
        <v>6.5</v>
      </c>
      <c r="C23" s="35">
        <v>10600</v>
      </c>
      <c r="D23" s="35">
        <v>518</v>
      </c>
      <c r="E23" s="36"/>
      <c r="F23" s="35">
        <v>2070</v>
      </c>
      <c r="J23" s="5"/>
    </row>
    <row r="24" spans="1:10" ht="13.5" thickBot="1">
      <c r="A24" s="30" t="s">
        <v>34</v>
      </c>
      <c r="B24" s="31">
        <v>6.5</v>
      </c>
      <c r="C24" s="34">
        <v>10600</v>
      </c>
      <c r="D24" s="34">
        <v>518</v>
      </c>
      <c r="E24" s="29"/>
      <c r="F24" s="34">
        <v>2070</v>
      </c>
      <c r="J24" s="5"/>
    </row>
    <row r="25" spans="1:10" ht="13.5" thickBot="1">
      <c r="A25" s="30" t="s">
        <v>34</v>
      </c>
      <c r="B25" s="31">
        <v>6.5</v>
      </c>
      <c r="C25" s="35">
        <v>10600</v>
      </c>
      <c r="D25" s="35">
        <v>518</v>
      </c>
      <c r="E25" s="36"/>
      <c r="F25" s="35">
        <v>2070</v>
      </c>
      <c r="J25" s="5"/>
    </row>
    <row r="26" spans="1:10" ht="13.5" thickBot="1">
      <c r="A26" s="30" t="s">
        <v>35</v>
      </c>
      <c r="B26" s="31">
        <v>6.5</v>
      </c>
      <c r="C26" s="34">
        <v>10600</v>
      </c>
      <c r="D26" s="34">
        <v>518</v>
      </c>
      <c r="E26" s="29"/>
      <c r="F26" s="34">
        <v>2070</v>
      </c>
      <c r="J26" s="5"/>
    </row>
    <row r="27" spans="1:10" ht="13.5" thickBot="1">
      <c r="A27" s="30" t="s">
        <v>36</v>
      </c>
      <c r="B27" s="31">
        <v>5.77</v>
      </c>
      <c r="C27" s="35">
        <v>7600</v>
      </c>
      <c r="D27" s="35">
        <v>368</v>
      </c>
      <c r="E27" s="36"/>
      <c r="F27" s="35">
        <v>1500</v>
      </c>
      <c r="J27" s="5"/>
    </row>
    <row r="28" spans="1:10" ht="13.5" thickBot="1">
      <c r="A28" s="30" t="s">
        <v>37</v>
      </c>
      <c r="B28" s="31">
        <v>5.51</v>
      </c>
      <c r="C28" s="34">
        <v>6900</v>
      </c>
      <c r="D28" s="34">
        <v>345</v>
      </c>
      <c r="E28" s="29"/>
      <c r="F28" s="34">
        <v>1400</v>
      </c>
      <c r="J28" s="5"/>
    </row>
    <row r="29" spans="1:10" ht="13.5" thickBot="1">
      <c r="A29" s="30" t="s">
        <v>43</v>
      </c>
      <c r="B29" s="31">
        <v>5.71</v>
      </c>
      <c r="C29" s="35">
        <v>7600</v>
      </c>
      <c r="D29" s="35">
        <v>368</v>
      </c>
      <c r="E29" s="36"/>
      <c r="F29" s="35">
        <v>1500</v>
      </c>
      <c r="J29" s="5"/>
    </row>
    <row r="30" spans="1:10" ht="13.5" thickBot="1">
      <c r="A30" s="30" t="s">
        <v>44</v>
      </c>
      <c r="B30" s="31">
        <v>5.31</v>
      </c>
      <c r="C30" s="34">
        <v>6900</v>
      </c>
      <c r="D30" s="34">
        <v>345</v>
      </c>
      <c r="E30" s="29"/>
      <c r="F30" s="34">
        <v>1400</v>
      </c>
      <c r="J30" s="5"/>
    </row>
    <row r="31" spans="1:10" ht="13.5" thickBot="1">
      <c r="A31" s="30" t="s">
        <v>45</v>
      </c>
      <c r="B31" s="31">
        <v>5.3</v>
      </c>
      <c r="C31" s="34">
        <v>6201</v>
      </c>
      <c r="D31" s="37">
        <v>289</v>
      </c>
      <c r="E31" s="38"/>
      <c r="F31" s="37">
        <v>1300</v>
      </c>
      <c r="J31" s="5"/>
    </row>
    <row r="32" spans="1:11" ht="12.75">
      <c r="A32" s="19"/>
      <c r="B32" s="20"/>
      <c r="C32" s="21"/>
      <c r="D32" s="21"/>
      <c r="E32" s="21"/>
      <c r="F32" s="21"/>
      <c r="G32" s="22"/>
      <c r="H32" s="22"/>
      <c r="I32" s="22"/>
      <c r="J32" s="23"/>
      <c r="K32" s="22"/>
    </row>
    <row r="33" spans="1:11" ht="13.5" thickBot="1">
      <c r="A33" s="19" t="s">
        <v>25</v>
      </c>
      <c r="B33" s="20"/>
      <c r="C33" s="21"/>
      <c r="D33" s="21"/>
      <c r="E33" s="21"/>
      <c r="F33" s="21"/>
      <c r="G33" s="22"/>
      <c r="H33" s="22"/>
      <c r="I33" s="22"/>
      <c r="J33" s="23"/>
      <c r="K33" s="22"/>
    </row>
    <row r="34" spans="1:10" ht="13.5" thickBot="1">
      <c r="A34" s="14"/>
      <c r="B34" s="15"/>
      <c r="C34" s="11"/>
      <c r="D34" s="11"/>
      <c r="E34" s="16"/>
      <c r="F34" s="11"/>
      <c r="J34" s="7">
        <f>(D34*E34)+F34</f>
        <v>0</v>
      </c>
    </row>
    <row r="35" spans="1:10" ht="13.5" thickBot="1">
      <c r="A35" s="14"/>
      <c r="B35" s="15"/>
      <c r="C35" s="11"/>
      <c r="D35" s="11"/>
      <c r="E35" s="16"/>
      <c r="F35" s="11"/>
      <c r="J35" s="7">
        <f aca="true" t="shared" si="0" ref="J35:J40">(D35*E35)+F35</f>
        <v>0</v>
      </c>
    </row>
    <row r="36" spans="1:10" ht="13.5" thickBot="1">
      <c r="A36" s="14"/>
      <c r="B36" s="15"/>
      <c r="C36" s="17"/>
      <c r="D36" s="17"/>
      <c r="E36" s="18"/>
      <c r="F36" s="17"/>
      <c r="J36" s="7">
        <f t="shared" si="0"/>
        <v>0</v>
      </c>
    </row>
    <row r="37" spans="1:10" ht="13.5" thickBot="1">
      <c r="A37" s="14"/>
      <c r="B37" s="15"/>
      <c r="C37" s="11"/>
      <c r="D37" s="11"/>
      <c r="E37" s="16"/>
      <c r="F37" s="11"/>
      <c r="J37" s="7">
        <f t="shared" si="0"/>
        <v>0</v>
      </c>
    </row>
    <row r="38" spans="1:10" ht="13.5" thickBot="1">
      <c r="A38" s="14"/>
      <c r="B38" s="15"/>
      <c r="C38" s="11"/>
      <c r="D38" s="11"/>
      <c r="E38" s="16"/>
      <c r="F38" s="11"/>
      <c r="J38" s="7">
        <f t="shared" si="0"/>
        <v>0</v>
      </c>
    </row>
    <row r="39" spans="1:10" ht="13.5" thickBot="1">
      <c r="A39" s="14"/>
      <c r="B39" s="15"/>
      <c r="C39" s="11"/>
      <c r="D39" s="11"/>
      <c r="E39" s="16"/>
      <c r="F39" s="11"/>
      <c r="J39" s="7">
        <f t="shared" si="0"/>
        <v>0</v>
      </c>
    </row>
    <row r="40" spans="1:10" ht="13.5" thickBot="1">
      <c r="A40" s="14"/>
      <c r="B40" s="15"/>
      <c r="C40" s="11"/>
      <c r="D40" s="11"/>
      <c r="E40" s="16"/>
      <c r="F40" s="11"/>
      <c r="J40" s="7">
        <f t="shared" si="0"/>
        <v>0</v>
      </c>
    </row>
    <row r="41" spans="1:10" ht="13.5" thickBot="1">
      <c r="A41" s="24" t="s">
        <v>26</v>
      </c>
      <c r="B41" s="15"/>
      <c r="C41" s="25"/>
      <c r="D41" s="25"/>
      <c r="E41" s="21"/>
      <c r="F41" s="25"/>
      <c r="J41" s="7">
        <f>SUM(J34:J40)</f>
        <v>0</v>
      </c>
    </row>
    <row r="42" ht="13.5" thickBot="1"/>
    <row r="43" spans="1:3" ht="13.5" thickBot="1">
      <c r="A43" s="41" t="s">
        <v>27</v>
      </c>
      <c r="B43" s="42"/>
      <c r="C43" s="7">
        <f>SUM(C21:C31)</f>
        <v>152101</v>
      </c>
    </row>
    <row r="44" ht="13.5" thickBot="1"/>
    <row r="45" ht="13.5" thickBot="1">
      <c r="A45" s="26" t="s">
        <v>28</v>
      </c>
    </row>
    <row r="46" spans="1:10" ht="13.5" thickBot="1">
      <c r="A46" s="27" t="s">
        <v>29</v>
      </c>
      <c r="B46" s="7">
        <f>H46-J46</f>
        <v>0</v>
      </c>
      <c r="H46" s="7">
        <f>H14+H16+H17+H18</f>
        <v>0</v>
      </c>
      <c r="J46" s="7">
        <f>J11+J41</f>
        <v>0</v>
      </c>
    </row>
    <row r="47" spans="1:10" ht="13.5" thickBot="1">
      <c r="A47" s="28" t="s">
        <v>30</v>
      </c>
      <c r="B47" s="7">
        <f>H47-J47</f>
        <v>0</v>
      </c>
      <c r="H47" s="7"/>
      <c r="J47" s="7">
        <f>J41</f>
        <v>0</v>
      </c>
    </row>
  </sheetData>
  <mergeCells count="25">
    <mergeCell ref="A1:B1"/>
    <mergeCell ref="C1:F1"/>
    <mergeCell ref="A2:B2"/>
    <mergeCell ref="C2:F2"/>
    <mergeCell ref="F4:G4"/>
    <mergeCell ref="A5:B5"/>
    <mergeCell ref="C5:D5"/>
    <mergeCell ref="F5:G5"/>
    <mergeCell ref="A6:B6"/>
    <mergeCell ref="C6:D6"/>
    <mergeCell ref="F6:G6"/>
    <mergeCell ref="A7:B7"/>
    <mergeCell ref="C7:D7"/>
    <mergeCell ref="F7:G7"/>
    <mergeCell ref="A8:B8"/>
    <mergeCell ref="C8:D8"/>
    <mergeCell ref="F8:G8"/>
    <mergeCell ref="A10:B10"/>
    <mergeCell ref="C10:D10"/>
    <mergeCell ref="A20:B20"/>
    <mergeCell ref="A43:B43"/>
    <mergeCell ref="A11:B11"/>
    <mergeCell ref="A12:B12"/>
    <mergeCell ref="A13:B13"/>
    <mergeCell ref="A14:B1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SI&amp;Co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Тато</cp:lastModifiedBy>
  <dcterms:created xsi:type="dcterms:W3CDTF">2007-01-24T14:15:09Z</dcterms:created>
  <dcterms:modified xsi:type="dcterms:W3CDTF">2007-01-30T15:13:33Z</dcterms:modified>
  <cp:category/>
  <cp:version/>
  <cp:contentType/>
  <cp:contentStatus/>
</cp:coreProperties>
</file>